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9" activeTab="0"/>
  </bookViews>
  <sheets>
    <sheet name="kolik_objednat" sheetId="1" r:id="rId1"/>
    <sheet name="výhřevnosti_dřeva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8" authorId="0">
      <text>
        <r>
          <rPr>
            <sz val="8"/>
            <rFont val="Arial"/>
            <family val="2"/>
          </rPr>
          <t>tento údaj je přednastaven, pouze u sloupce „jiný“ prosím doplňte hodnotu</t>
        </r>
      </text>
    </comment>
    <comment ref="A9" authorId="0">
      <text>
        <r>
          <rPr>
            <sz val="8"/>
            <rFont val="Arial"/>
            <family val="2"/>
          </rPr>
          <t>prosím doplňte celkovou plochu</t>
        </r>
      </text>
    </comment>
    <comment ref="A10" authorId="0">
      <text>
        <r>
          <rPr>
            <sz val="8"/>
            <rFont val="Arial"/>
            <family val="2"/>
          </rPr>
          <t>tato hodnota se vypočítává automaticky po zadání předchozích hodnot</t>
        </r>
      </text>
    </comment>
    <comment ref="A27" authorId="0">
      <text>
        <r>
          <rPr>
            <sz val="10"/>
            <rFont val="Arial"/>
            <family val="2"/>
          </rPr>
          <t>http://WWW.POLINKA.CZ/
mailto:info@polinka.cz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1" authorId="0">
      <text>
        <r>
          <rPr>
            <sz val="10"/>
            <rFont val="Arial"/>
            <family val="2"/>
          </rPr>
          <t>http://WWW.POLINKA.CZ/
mailto:info@polinka.cz</t>
        </r>
      </text>
    </comment>
  </commentList>
</comments>
</file>

<file path=xl/sharedStrings.xml><?xml version="1.0" encoding="utf-8"?>
<sst xmlns="http://schemas.openxmlformats.org/spreadsheetml/2006/main" count="44" uniqueCount="36">
  <si>
    <t>Kolik budete potřebovat dřeva na hlavní vytápění domu na rok?</t>
  </si>
  <si>
    <t>žlutě označená a orámovaná políčka v sloupci příslušném k Vašemu typu domu (dle energetického standardu) prosím vyplňte hodnoty odpovídající
Vaší skutečnosti a volbě (přepište uvedený příklad); potřebné množství se pak zobrazí v příslušných políčkách v dolní části tabulky</t>
  </si>
  <si>
    <t>vstupní hodnoty</t>
  </si>
  <si>
    <t>STANDARDNÍ
rodinný dům</t>
  </si>
  <si>
    <t>NÍZKOENERGETICKÝ rodinný dům</t>
  </si>
  <si>
    <t>JINÝ
rodinný dům</t>
  </si>
  <si>
    <r>
      <t>měrná spotřeba tepla na vytápění za rok 
(kWh/m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a)</t>
    </r>
  </si>
  <si>
    <r>
      <t>plocha všech místností domu k vytápění 
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</si>
  <si>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celkem spotřeba kWh za rok 
(kWh/a)</t>
  </si>
  <si>
    <t>výhřevnost zvoleného dřeva 
(kWh/pms)</t>
  </si>
  <si>
    <t>POTŘEBUJI OBJEDNAT (automatický výpočet)</t>
  </si>
  <si>
    <r>
      <t xml:space="preserve">SYPANÉHO </t>
    </r>
    <r>
      <rPr>
        <sz val="10"/>
        <rFont val="Arial"/>
        <family val="2"/>
      </rPr>
      <t>dřeva s min. uvedenou výhřevností, 
polínka 25 / 33 cm pms</t>
    </r>
  </si>
  <si>
    <t>nebo</t>
  </si>
  <si>
    <r>
      <t>V SÍŤOVINĚ</t>
    </r>
    <r>
      <rPr>
        <sz val="10"/>
        <rFont val="Arial"/>
        <family val="2"/>
      </rPr>
      <t xml:space="preserve"> na paletě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baleného volně sypaného dřeva
s min. uvedenou výhřevností (paleta á 1,6 pms) </t>
    </r>
  </si>
  <si>
    <r>
      <t xml:space="preserve">ROVNANÉHO </t>
    </r>
    <r>
      <rPr>
        <sz val="10"/>
        <rFont val="Arial"/>
        <family val="2"/>
      </rPr>
      <t>dřeva na paletě s min. uvedenou výhřevností 
(štěpiny 50 nebo 100 cm, paleta á 1 pmr)</t>
    </r>
  </si>
  <si>
    <t>pms = prostorový metr sypaný</t>
  </si>
  <si>
    <t>pmr = prostorový metr rovnaný</t>
  </si>
  <si>
    <t>Palivové a krbové dřevo           WWW.POLINKA.CZ                info@polinka.cz            tel. 737 242 473</t>
  </si>
  <si>
    <t>Výhřevnosti dřeva dle druhu</t>
  </si>
  <si>
    <t>druh dřeva</t>
  </si>
  <si>
    <t>kWh/pms</t>
  </si>
  <si>
    <t>PALIVOVÉ DŘEVO</t>
  </si>
  <si>
    <t>palivové směs</t>
  </si>
  <si>
    <t xml:space="preserve">smrk </t>
  </si>
  <si>
    <t xml:space="preserve">borovice </t>
  </si>
  <si>
    <t xml:space="preserve">modřín </t>
  </si>
  <si>
    <t>KRBOVÉ DŘEVO</t>
  </si>
  <si>
    <t>krbové směs</t>
  </si>
  <si>
    <t xml:space="preserve">bříza </t>
  </si>
  <si>
    <t xml:space="preserve">jasan </t>
  </si>
  <si>
    <t xml:space="preserve">buk </t>
  </si>
  <si>
    <t xml:space="preserve">dub </t>
  </si>
  <si>
    <t xml:space="preserve">habr </t>
  </si>
  <si>
    <t xml:space="preserve">akát </t>
  </si>
  <si>
    <t xml:space="preserve">topol </t>
  </si>
  <si>
    <t xml:space="preserve">olše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</si>
</sst>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1">
    <font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2" borderId="0" xfId="0" applyFont="1" applyFill="1" applyBorder="1" applyAlignment="1">
      <alignment horizontal="left" indent="1"/>
    </xf>
    <xf numFmtId="164" fontId="0" fillId="0" borderId="0" xfId="0" applyFill="1" applyAlignment="1">
      <alignment/>
    </xf>
    <xf numFmtId="164" fontId="0" fillId="3" borderId="0" xfId="0" applyFont="1" applyFill="1" applyBorder="1" applyAlignment="1">
      <alignment horizontal="left" wrapText="1" indent="1"/>
    </xf>
    <xf numFmtId="164" fontId="2" fillId="2" borderId="1" xfId="0" applyFont="1" applyFill="1" applyBorder="1" applyAlignment="1">
      <alignment horizontal="left" vertical="center" indent="1"/>
    </xf>
    <xf numFmtId="164" fontId="2" fillId="2" borderId="1" xfId="0" applyFont="1" applyFill="1" applyBorder="1" applyAlignment="1">
      <alignment horizontal="center" vertical="center" wrapText="1"/>
    </xf>
    <xf numFmtId="164" fontId="0" fillId="4" borderId="1" xfId="0" applyFont="1" applyFill="1" applyBorder="1" applyAlignment="1">
      <alignment horizontal="left" vertical="center" wrapText="1" indent="1"/>
    </xf>
    <xf numFmtId="164" fontId="0" fillId="0" borderId="1" xfId="0" applyFill="1" applyBorder="1" applyAlignment="1">
      <alignment horizontal="center" vertical="center"/>
    </xf>
    <xf numFmtId="164" fontId="0" fillId="3" borderId="2" xfId="0" applyFill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>
      <alignment horizontal="center" vertical="center"/>
    </xf>
    <xf numFmtId="165" fontId="0" fillId="3" borderId="2" xfId="0" applyNumberFormat="1" applyFont="1" applyFill="1" applyBorder="1" applyAlignment="1" applyProtection="1">
      <alignment horizontal="center" vertical="center"/>
      <protection locked="0"/>
    </xf>
    <xf numFmtId="165" fontId="0" fillId="3" borderId="2" xfId="0" applyNumberForma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>
      <alignment horizontal="center" vertical="center"/>
    </xf>
    <xf numFmtId="164" fontId="5" fillId="4" borderId="1" xfId="0" applyFont="1" applyFill="1" applyBorder="1" applyAlignment="1">
      <alignment horizontal="left" vertical="center" wrapText="1" indent="1"/>
    </xf>
    <xf numFmtId="164" fontId="6" fillId="5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4" borderId="1" xfId="0" applyFont="1" applyFill="1" applyBorder="1" applyAlignment="1">
      <alignment horizontal="left" vertical="center" indent="1"/>
    </xf>
    <xf numFmtId="164" fontId="0" fillId="0" borderId="3" xfId="0" applyBorder="1" applyAlignment="1">
      <alignment/>
    </xf>
    <xf numFmtId="164" fontId="0" fillId="0" borderId="0" xfId="0" applyFont="1" applyBorder="1" applyAlignment="1">
      <alignment horizontal="left" indent="1"/>
    </xf>
    <xf numFmtId="164" fontId="7" fillId="2" borderId="0" xfId="0" applyFont="1" applyFill="1" applyBorder="1" applyAlignment="1">
      <alignment horizontal="left" indent="1"/>
    </xf>
    <xf numFmtId="164" fontId="6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horizontal="center" vertical="center"/>
    </xf>
    <xf numFmtId="164" fontId="8" fillId="2" borderId="1" xfId="0" applyFont="1" applyFill="1" applyBorder="1" applyAlignment="1">
      <alignment horizontal="left" vertical="center" indent="1"/>
    </xf>
    <xf numFmtId="164" fontId="8" fillId="2" borderId="1" xfId="0" applyFont="1" applyFill="1" applyBorder="1" applyAlignment="1">
      <alignment horizontal="center" vertical="center"/>
    </xf>
    <xf numFmtId="164" fontId="6" fillId="4" borderId="1" xfId="0" applyFont="1" applyFill="1" applyBorder="1" applyAlignment="1">
      <alignment horizontal="left" vertical="center" indent="1"/>
    </xf>
    <xf numFmtId="164" fontId="6" fillId="4" borderId="1" xfId="0" applyFont="1" applyFill="1" applyBorder="1" applyAlignment="1">
      <alignment horizontal="center" vertical="center"/>
    </xf>
    <xf numFmtId="164" fontId="9" fillId="5" borderId="1" xfId="0" applyFont="1" applyFill="1" applyBorder="1" applyAlignment="1">
      <alignment horizontal="left" indent="1"/>
    </xf>
    <xf numFmtId="164" fontId="9" fillId="0" borderId="1" xfId="0" applyFont="1" applyBorder="1" applyAlignment="1">
      <alignment horizontal="center"/>
    </xf>
    <xf numFmtId="164" fontId="6" fillId="4" borderId="1" xfId="0" applyFont="1" applyFill="1" applyBorder="1" applyAlignment="1">
      <alignment horizontal="left" indent="1"/>
    </xf>
    <xf numFmtId="164" fontId="9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4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1266825</xdr:colOff>
      <xdr:row>21</xdr:row>
      <xdr:rowOff>47625</xdr:rowOff>
    </xdr:from>
    <xdr:to>
      <xdr:col>4</xdr:col>
      <xdr:colOff>1400175</xdr:colOff>
      <xdr:row>25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5753100"/>
          <a:ext cx="18288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25</xdr:row>
      <xdr:rowOff>28575</xdr:rowOff>
    </xdr:from>
    <xdr:to>
      <xdr:col>9</xdr:col>
      <xdr:colOff>733425</xdr:colOff>
      <xdr:row>29</xdr:row>
      <xdr:rowOff>104775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619625"/>
          <a:ext cx="1828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G8" sqref="G8"/>
    </sheetView>
  </sheetViews>
  <sheetFormatPr defaultColWidth="12.57421875" defaultRowHeight="12.75"/>
  <cols>
    <col min="1" max="1" width="24.00390625" style="0" customWidth="1"/>
    <col min="2" max="2" width="30.8515625" style="0" customWidth="1"/>
    <col min="3" max="3" width="21.8515625" style="0" customWidth="1"/>
    <col min="4" max="4" width="25.421875" style="0" customWidth="1"/>
    <col min="5" max="5" width="21.8515625" style="0" customWidth="1"/>
    <col min="6" max="16384" width="11.57421875" style="0" customWidth="1"/>
  </cols>
  <sheetData>
    <row r="1" spans="1:5" ht="17.25">
      <c r="A1" s="1" t="s">
        <v>0</v>
      </c>
      <c r="B1" s="1"/>
      <c r="C1" s="1"/>
      <c r="D1" s="1"/>
      <c r="E1" s="1"/>
    </row>
    <row r="2" spans="4:5" ht="12.75">
      <c r="D2" s="2"/>
      <c r="E2" s="2"/>
    </row>
    <row r="3" spans="4:5" ht="12.75">
      <c r="D3" s="2"/>
      <c r="E3" s="2"/>
    </row>
    <row r="4" spans="1:5" ht="24.75" customHeight="1">
      <c r="A4" s="3" t="s">
        <v>1</v>
      </c>
      <c r="B4" s="3"/>
      <c r="C4" s="3"/>
      <c r="D4" s="3"/>
      <c r="E4" s="3"/>
    </row>
    <row r="7" spans="1:5" ht="27.75" customHeight="1">
      <c r="A7" s="4" t="s">
        <v>2</v>
      </c>
      <c r="B7" s="4"/>
      <c r="C7" s="5" t="s">
        <v>3</v>
      </c>
      <c r="D7" s="5" t="s">
        <v>4</v>
      </c>
      <c r="E7" s="5" t="s">
        <v>5</v>
      </c>
    </row>
    <row r="8" spans="1:5" ht="27.75" customHeight="1">
      <c r="A8" s="6" t="s">
        <v>6</v>
      </c>
      <c r="B8" s="6"/>
      <c r="C8" s="7">
        <v>110</v>
      </c>
      <c r="D8" s="7">
        <v>37</v>
      </c>
      <c r="E8" s="8">
        <v>50</v>
      </c>
    </row>
    <row r="9" spans="1:5" ht="27.75" customHeight="1">
      <c r="A9" s="6" t="s">
        <v>7</v>
      </c>
      <c r="B9" s="6"/>
      <c r="C9" s="8">
        <v>100</v>
      </c>
      <c r="D9" s="8">
        <v>100</v>
      </c>
      <c r="E9" s="8">
        <v>100</v>
      </c>
    </row>
    <row r="10" spans="1:5" ht="27.75" customHeight="1">
      <c r="A10" s="6" t="s">
        <v>8</v>
      </c>
      <c r="B10" s="6"/>
      <c r="C10" s="9">
        <f>C8*C9*1.3</f>
        <v>14300</v>
      </c>
      <c r="D10" s="9">
        <f>D8*D9*1.2</f>
        <v>4440</v>
      </c>
      <c r="E10" s="9">
        <f>E8*E9*(IF(E8&gt;C8,1.3,1.2))</f>
        <v>6000</v>
      </c>
    </row>
    <row r="11" spans="1:5" ht="27.75" customHeight="1">
      <c r="A11" s="6" t="s">
        <v>9</v>
      </c>
      <c r="B11" s="6"/>
      <c r="C11" s="10">
        <v>1288</v>
      </c>
      <c r="D11" s="10">
        <v>1288</v>
      </c>
      <c r="E11" s="11">
        <v>1288</v>
      </c>
    </row>
    <row r="12" spans="1:5" ht="27.75" customHeight="1">
      <c r="A12" s="4" t="s">
        <v>10</v>
      </c>
      <c r="B12" s="4"/>
      <c r="C12" s="12"/>
      <c r="D12" s="12"/>
      <c r="E12" s="12"/>
    </row>
    <row r="13" spans="1:5" ht="27.75" customHeight="1">
      <c r="A13" s="13" t="s">
        <v>11</v>
      </c>
      <c r="B13" s="13"/>
      <c r="C13" s="14">
        <f>ROUNDUP(C10/C11,0)</f>
        <v>12</v>
      </c>
      <c r="D13" s="14">
        <f>ROUNDUP(D10/D11,0)</f>
        <v>4</v>
      </c>
      <c r="E13" s="14">
        <f>ROUNDUP(E10/E11,0)</f>
        <v>5</v>
      </c>
    </row>
    <row r="14" spans="1:5" ht="27.75" customHeight="1">
      <c r="A14" s="6" t="s">
        <v>12</v>
      </c>
      <c r="B14" s="6"/>
      <c r="C14" s="15" t="s">
        <v>12</v>
      </c>
      <c r="D14" s="15" t="s">
        <v>12</v>
      </c>
      <c r="E14" s="15" t="s">
        <v>12</v>
      </c>
    </row>
    <row r="15" spans="1:5" ht="27.75" customHeight="1">
      <c r="A15" s="13" t="s">
        <v>13</v>
      </c>
      <c r="B15" s="13"/>
      <c r="C15" s="14">
        <f>ROUNDUP(C13/1.6,0)</f>
        <v>8</v>
      </c>
      <c r="D15" s="14">
        <f>ROUNDUP(D13/1.6,0)</f>
        <v>3</v>
      </c>
      <c r="E15" s="14">
        <f>ROUNDUP(E13/1.6,0)</f>
        <v>4</v>
      </c>
    </row>
    <row r="16" spans="1:5" ht="27.75" customHeight="1">
      <c r="A16" s="16" t="s">
        <v>12</v>
      </c>
      <c r="B16" s="16"/>
      <c r="C16" s="15" t="s">
        <v>12</v>
      </c>
      <c r="D16" s="15" t="s">
        <v>12</v>
      </c>
      <c r="E16" s="15" t="s">
        <v>12</v>
      </c>
    </row>
    <row r="17" spans="1:5" ht="27.75" customHeight="1">
      <c r="A17" s="13" t="s">
        <v>14</v>
      </c>
      <c r="B17" s="13"/>
      <c r="C17" s="14">
        <f>C15</f>
        <v>8</v>
      </c>
      <c r="D17" s="14">
        <f>D15</f>
        <v>3</v>
      </c>
      <c r="E17" s="14">
        <f>E15</f>
        <v>4</v>
      </c>
    </row>
    <row r="18" spans="1:2" ht="12.75">
      <c r="A18" s="17"/>
      <c r="B18" s="17"/>
    </row>
    <row r="19" spans="1:2" ht="12.75">
      <c r="A19" s="18" t="s">
        <v>15</v>
      </c>
      <c r="B19" s="18"/>
    </row>
    <row r="20" spans="1:2" ht="12.75">
      <c r="A20" s="18" t="s">
        <v>16</v>
      </c>
      <c r="B20" s="18"/>
    </row>
    <row r="27" spans="1:5" ht="15">
      <c r="A27" s="19" t="s">
        <v>17</v>
      </c>
      <c r="B27" s="19"/>
      <c r="C27" s="19"/>
      <c r="D27" s="19"/>
      <c r="E27" s="19"/>
    </row>
  </sheetData>
  <sheetProtection sheet="1" objects="1" scenarios="1"/>
  <mergeCells count="16">
    <mergeCell ref="A1:E1"/>
    <mergeCell ref="A4:E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7:E27"/>
  </mergeCells>
  <printOptions/>
  <pageMargins left="0.7875" right="0.7875" top="0.39375" bottom="0.39375" header="0.5118055555555556" footer="0.5118055555555556"/>
  <pageSetup firstPageNumber="1" useFirstPageNumber="1" horizontalDpi="300" verticalDpi="3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F34" sqref="F34"/>
    </sheetView>
  </sheetViews>
  <sheetFormatPr defaultColWidth="12.57421875" defaultRowHeight="12.75"/>
  <cols>
    <col min="1" max="1" width="9.7109375" style="0" customWidth="1"/>
    <col min="2" max="2" width="23.28125" style="0" customWidth="1"/>
    <col min="3" max="3" width="14.57421875" style="0" customWidth="1"/>
    <col min="4" max="16384" width="11.57421875" style="0" customWidth="1"/>
  </cols>
  <sheetData>
    <row r="1" spans="1:10" s="2" customFormat="1" ht="17.25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</row>
    <row r="2" spans="1:2" s="2" customFormat="1" ht="15">
      <c r="A2" s="20"/>
      <c r="B2" s="21"/>
    </row>
    <row r="7" spans="2:3" ht="15">
      <c r="B7" s="22" t="s">
        <v>19</v>
      </c>
      <c r="C7" s="23" t="s">
        <v>20</v>
      </c>
    </row>
    <row r="8" spans="2:3" ht="15">
      <c r="B8" s="24" t="s">
        <v>21</v>
      </c>
      <c r="C8" s="25"/>
    </row>
    <row r="9" spans="2:3" ht="15">
      <c r="B9" s="26" t="s">
        <v>22</v>
      </c>
      <c r="C9" s="27">
        <v>950</v>
      </c>
    </row>
    <row r="10" spans="2:3" ht="15">
      <c r="B10" s="26" t="s">
        <v>23</v>
      </c>
      <c r="C10" s="27">
        <v>944</v>
      </c>
    </row>
    <row r="11" spans="2:3" ht="15">
      <c r="B11" s="26" t="s">
        <v>24</v>
      </c>
      <c r="C11" s="27">
        <v>1169</v>
      </c>
    </row>
    <row r="12" spans="2:3" ht="15">
      <c r="B12" s="26" t="s">
        <v>25</v>
      </c>
      <c r="C12" s="27">
        <v>1221</v>
      </c>
    </row>
    <row r="13" spans="2:3" ht="15">
      <c r="B13" s="28" t="s">
        <v>26</v>
      </c>
      <c r="C13" s="29"/>
    </row>
    <row r="14" spans="2:3" ht="15">
      <c r="B14" s="26" t="s">
        <v>27</v>
      </c>
      <c r="C14" s="27">
        <v>1288</v>
      </c>
    </row>
    <row r="15" spans="2:3" ht="15">
      <c r="B15" s="26" t="s">
        <v>28</v>
      </c>
      <c r="C15" s="27">
        <v>1230</v>
      </c>
    </row>
    <row r="16" spans="2:3" ht="15">
      <c r="B16" s="26" t="s">
        <v>29</v>
      </c>
      <c r="C16" s="27">
        <v>1291</v>
      </c>
    </row>
    <row r="17" spans="2:3" ht="15">
      <c r="B17" s="26" t="s">
        <v>30</v>
      </c>
      <c r="C17" s="27">
        <v>1269</v>
      </c>
    </row>
    <row r="18" spans="2:3" ht="15">
      <c r="B18" s="26" t="s">
        <v>31</v>
      </c>
      <c r="C18" s="27">
        <v>1296</v>
      </c>
    </row>
    <row r="19" spans="2:3" ht="15">
      <c r="B19" s="26" t="s">
        <v>32</v>
      </c>
      <c r="C19" s="27">
        <v>1281</v>
      </c>
    </row>
    <row r="20" spans="2:3" ht="15">
      <c r="B20" s="26" t="s">
        <v>33</v>
      </c>
      <c r="C20" s="27">
        <v>1390</v>
      </c>
    </row>
    <row r="21" spans="2:3" ht="15">
      <c r="B21" s="26" t="s">
        <v>34</v>
      </c>
      <c r="C21" s="27">
        <v>770</v>
      </c>
    </row>
    <row r="22" spans="2:3" ht="15">
      <c r="B22" s="26" t="s">
        <v>35</v>
      </c>
      <c r="C22" s="27">
        <v>962</v>
      </c>
    </row>
    <row r="31" spans="1:10" ht="13.5">
      <c r="A31" s="19" t="s">
        <v>17</v>
      </c>
      <c r="B31" s="19"/>
      <c r="C31" s="19"/>
      <c r="D31" s="19"/>
      <c r="E31" s="19"/>
      <c r="F31" s="19"/>
      <c r="G31" s="19"/>
      <c r="H31" s="19"/>
      <c r="I31" s="19"/>
      <c r="J31" s="19"/>
    </row>
  </sheetData>
  <sheetProtection sheet="1" objects="1" scenarios="1"/>
  <mergeCells count="2">
    <mergeCell ref="A1:J1"/>
    <mergeCell ref="A31:J31"/>
  </mergeCells>
  <printOptions/>
  <pageMargins left="0.7875" right="0.7875" top="0.7875" bottom="0.7875" header="0.5118055555555556" footer="0.5118055555555556"/>
  <pageSetup horizontalDpi="300" verticalDpi="3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2009-08-04T12:16:45Z</cp:lastPrinted>
  <dcterms:created xsi:type="dcterms:W3CDTF">2009-08-04T08:16:43Z</dcterms:created>
  <dcterms:modified xsi:type="dcterms:W3CDTF">2010-06-08T06:50:03Z</dcterms:modified>
  <cp:category/>
  <cp:version/>
  <cp:contentType/>
  <cp:contentStatus/>
  <cp:revision>44</cp:revision>
</cp:coreProperties>
</file>